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1340" windowHeight="6030" tabRatio="814" activeTab="1"/>
  </bookViews>
  <sheets>
    <sheet name="КСС LOV2003" sheetId="14" r:id="rId1"/>
    <sheet name="КСС LOV3009" sheetId="5" r:id="rId2"/>
    <sheet name="КСС LOV3016" sheetId="16" r:id="rId3"/>
  </sheets>
  <definedNames>
    <definedName name="_xlnm.Print_Area" localSheetId="0">'КСС LOV2003'!$A$1:$F$33</definedName>
    <definedName name="_xlnm.Print_Area" localSheetId="1">'КСС LOV3009'!$A$1:$F$32</definedName>
    <definedName name="_xlnm.Print_Area" localSheetId="2">'КСС LOV3016'!$A$1:$F$33</definedName>
  </definedNames>
  <calcPr calcId="125725"/>
</workbook>
</file>

<file path=xl/calcChain.xml><?xml version="1.0" encoding="utf-8"?>
<calcChain xmlns="http://schemas.openxmlformats.org/spreadsheetml/2006/main">
  <c r="F20" i="16"/>
  <c r="F19"/>
  <c r="F18"/>
  <c r="F17"/>
  <c r="F16"/>
  <c r="F15"/>
  <c r="F14"/>
  <c r="F13"/>
  <c r="F12"/>
  <c r="F11"/>
  <c r="F21" s="1"/>
  <c r="F20" i="14"/>
  <c r="F19"/>
  <c r="F18"/>
  <c r="F17"/>
  <c r="F16"/>
  <c r="F15"/>
  <c r="F14"/>
  <c r="F13"/>
  <c r="F12"/>
  <c r="F11"/>
  <c r="F21" s="1"/>
  <c r="F19" i="5"/>
  <c r="F13"/>
  <c r="F14"/>
  <c r="F15"/>
  <c r="F16"/>
  <c r="F17"/>
  <c r="F18"/>
  <c r="F12"/>
  <c r="F11"/>
  <c r="F20"/>
  <c r="F21"/>
  <c r="F22"/>
  <c r="F22" i="16" l="1"/>
  <c r="F23" s="1"/>
  <c r="F22" i="14"/>
  <c r="F23" s="1"/>
</calcChain>
</file>

<file path=xl/sharedStrings.xml><?xml version="1.0" encoding="utf-8"?>
<sst xmlns="http://schemas.openxmlformats.org/spreadsheetml/2006/main" count="145" uniqueCount="47">
  <si>
    <t>Обща стойност</t>
  </si>
  <si>
    <t>ДДС 20% :</t>
  </si>
  <si>
    <t>6 = 4 x 5</t>
  </si>
  <si>
    <t>Количество</t>
  </si>
  <si>
    <t>Eдинична цена</t>
  </si>
  <si>
    <t>в лева</t>
  </si>
  <si>
    <t>Единична мярка</t>
  </si>
  <si>
    <t>№</t>
  </si>
  <si>
    <t xml:space="preserve">Правно обвързващ подпис: </t>
  </si>
  <si>
    <t xml:space="preserve">Дата: </t>
  </si>
  <si>
    <t xml:space="preserve">Наименование на кандидата: </t>
  </si>
  <si>
    <t xml:space="preserve">Име и фамилия: </t>
  </si>
  <si>
    <t xml:space="preserve">Длъжност: </t>
  </si>
  <si>
    <r>
      <t xml:space="preserve">Възложител: </t>
    </r>
    <r>
      <rPr>
        <b/>
        <sz val="12"/>
        <rFont val="Times New Roman"/>
        <family val="1"/>
        <charset val="204"/>
      </rPr>
      <t>ОБЩИНА АПРИЛЦИ</t>
    </r>
  </si>
  <si>
    <r>
      <t xml:space="preserve">Изпълнител: </t>
    </r>
    <r>
      <rPr>
        <sz val="12"/>
        <rFont val="Times New Roman"/>
        <family val="1"/>
        <charset val="204"/>
      </rPr>
      <t>……..............……</t>
    </r>
  </si>
  <si>
    <t>………………………………………….</t>
  </si>
  <si>
    <t>………………………………………</t>
  </si>
  <si>
    <t>Всичко за обекта с ДДС:</t>
  </si>
  <si>
    <r>
      <t xml:space="preserve">Обект: </t>
    </r>
    <r>
      <rPr>
        <b/>
        <sz val="12"/>
        <rFont val="Times New Roman"/>
        <family val="1"/>
        <charset val="204"/>
      </rPr>
      <t/>
    </r>
  </si>
  <si>
    <t xml:space="preserve"> ПОДРОБНА КОЛИЧЕСТВЕНО - СТОЙНОСТНА СМЕТКА
на предвидените ремонтни и пътностроителни работи</t>
  </si>
  <si>
    <t>Обща стойност без ДДС</t>
  </si>
  <si>
    <t>Образец №</t>
  </si>
  <si>
    <t>Общински път LOV3009 кв."Зла река" /път ІІІ - 607/ - Гробищен парк"  - дължина около 1,000 км - град Априлци - община Априлци</t>
  </si>
  <si>
    <t>Машинно преснемане банкети, в т.ч. натоварване и превоз строителни отпадъци</t>
  </si>
  <si>
    <t>Изкоп за почистване канавки, запълнени над 50% с натоварване и превоз с камион</t>
  </si>
  <si>
    <t>Направа основа от несортиран трошен камък, в т.ч. превоз на материала и уплътняване - дебелина 15 – 25 см.</t>
  </si>
  <si>
    <t>Изсичане храсти и млада гора</t>
  </si>
  <si>
    <t>Изкърпване на повредени участъци по асфалтобетоновата настилка със средна дебелина 4см, чрез студено битумно изкърпване</t>
  </si>
  <si>
    <t>Попълване, подравняване и уплътняване на банкети</t>
  </si>
  <si>
    <t>Бетон клас В15 за повдигане и укрепване крила на съоръжения</t>
  </si>
  <si>
    <t>Доставка, превоз, машинно полагане и уплътняване плътна асфалтобетонова смес със средна дебелина 5 см - обръщало</t>
  </si>
  <si>
    <r>
      <t>м</t>
    </r>
    <r>
      <rPr>
        <vertAlign val="superscript"/>
        <sz val="12"/>
        <color indexed="10"/>
        <rFont val="Times New Roman"/>
        <family val="1"/>
        <charset val="204"/>
      </rPr>
      <t>1</t>
    </r>
  </si>
  <si>
    <r>
      <t>м</t>
    </r>
    <r>
      <rPr>
        <vertAlign val="superscript"/>
        <sz val="12"/>
        <color indexed="10"/>
        <rFont val="Times New Roman"/>
        <family val="1"/>
        <charset val="204"/>
      </rPr>
      <t>2</t>
    </r>
  </si>
  <si>
    <r>
      <t>м</t>
    </r>
    <r>
      <rPr>
        <vertAlign val="superscript"/>
        <sz val="12"/>
        <color indexed="10"/>
        <rFont val="Times New Roman"/>
        <family val="1"/>
        <charset val="204"/>
      </rPr>
      <t>3</t>
    </r>
  </si>
  <si>
    <t>"Общински път LOV 2003 /път ІІІ -607 - кв. Острец - м. Маришница " 
 - от км 0+000 до км 1+100 -гр. Априлци - община Априлци</t>
  </si>
  <si>
    <t>Доставка, превоз, машинно полагане и уплътняване неплътна асфалтобетонова смес със средна деб 4 см - изравнителен пласт</t>
  </si>
  <si>
    <t>т</t>
  </si>
  <si>
    <t>Полагане на първи битумен разлив</t>
  </si>
  <si>
    <t>Направа основа от несортиран трошен камък, в т.ч. превоз на материала и уплътняване - дебелина 15 – 25 см., за локални ремонти</t>
  </si>
  <si>
    <t>Доставка, превоз, машинно полагане и уплътняване плътна асфалтобетонова смес със средна дебелина 5 см - локални ремонти</t>
  </si>
  <si>
    <t>Полагане на тънкослойна студенобитумна настилка с дебелина 1,5 см за износващ пласт</t>
  </si>
  <si>
    <t>"Общински път LOV 3016 /път ІІІ -3505 - Дебнево - Велчово/ - м. Мачковци " 
 - от км 0+000 до км 0+400 - с. Велчово - община Априлци</t>
  </si>
  <si>
    <t>Наименование на работите</t>
  </si>
  <si>
    <t>Изкоп за почистване канавки, запълнени над 50%, с натоварване и превоз с камион</t>
  </si>
  <si>
    <t>12.1.1.</t>
  </si>
  <si>
    <t>12.1.3.</t>
  </si>
  <si>
    <t>12.1.2.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</si>
</sst>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/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 applyAlignment="1">
      <alignment horizontal="right" vertical="center"/>
    </xf>
    <xf numFmtId="164" fontId="2" fillId="0" borderId="5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 applyProtection="1">
      <alignment horizontal="right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Normal="100" zoomScaleSheetLayoutView="100" workbookViewId="0">
      <pane xSplit="6" ySplit="10" topLeftCell="G14" activePane="bottomRight" state="frozen"/>
      <selection pane="topRight" activeCell="G1" sqref="G1"/>
      <selection pane="bottomLeft" activeCell="A11" sqref="A11"/>
      <selection pane="bottomRight" activeCell="B16" sqref="B16"/>
    </sheetView>
  </sheetViews>
  <sheetFormatPr defaultRowHeight="15.75"/>
  <cols>
    <col min="1" max="1" width="9.28515625" style="4" bestFit="1" customWidth="1"/>
    <col min="2" max="2" width="39" style="4" customWidth="1"/>
    <col min="3" max="3" width="10.85546875" style="4" customWidth="1"/>
    <col min="4" max="4" width="13.140625" style="4" customWidth="1"/>
    <col min="5" max="5" width="11" style="4" customWidth="1"/>
    <col min="6" max="6" width="16.5703125" style="4" bestFit="1" customWidth="1"/>
    <col min="7" max="16384" width="9.140625" style="4"/>
  </cols>
  <sheetData>
    <row r="1" spans="1:6">
      <c r="A1" s="57" t="s">
        <v>21</v>
      </c>
      <c r="B1" s="57"/>
      <c r="C1" s="57"/>
      <c r="D1" s="57"/>
      <c r="E1" s="57"/>
      <c r="F1" s="44" t="s">
        <v>44</v>
      </c>
    </row>
    <row r="2" spans="1:6">
      <c r="A2" s="58" t="s">
        <v>13</v>
      </c>
      <c r="B2" s="58"/>
      <c r="C2" s="58"/>
      <c r="D2" s="58"/>
      <c r="E2" s="58"/>
      <c r="F2" s="58"/>
    </row>
    <row r="3" spans="1:6">
      <c r="A3" s="58" t="s">
        <v>14</v>
      </c>
      <c r="B3" s="58"/>
      <c r="C3" s="58"/>
      <c r="D3" s="58"/>
      <c r="E3" s="58"/>
      <c r="F3" s="58"/>
    </row>
    <row r="4" spans="1:6" s="16" customFormat="1" ht="32.25" customHeight="1">
      <c r="A4" s="15" t="s">
        <v>18</v>
      </c>
      <c r="B4" s="59" t="s">
        <v>34</v>
      </c>
      <c r="C4" s="59"/>
      <c r="D4" s="59"/>
      <c r="E4" s="59"/>
      <c r="F4" s="59"/>
    </row>
    <row r="5" spans="1:6" ht="30.75" customHeight="1">
      <c r="A5" s="60" t="s">
        <v>19</v>
      </c>
      <c r="B5" s="60"/>
      <c r="C5" s="60"/>
      <c r="D5" s="60"/>
      <c r="E5" s="60"/>
      <c r="F5" s="60"/>
    </row>
    <row r="6" spans="1:6" ht="4.5" customHeight="1" thickBot="1"/>
    <row r="7" spans="1:6">
      <c r="A7" s="67" t="s">
        <v>7</v>
      </c>
      <c r="B7" s="69" t="s">
        <v>42</v>
      </c>
      <c r="C7" s="71" t="s">
        <v>6</v>
      </c>
      <c r="D7" s="73" t="s">
        <v>3</v>
      </c>
      <c r="E7" s="71" t="s">
        <v>4</v>
      </c>
      <c r="F7" s="61" t="s">
        <v>0</v>
      </c>
    </row>
    <row r="8" spans="1:6">
      <c r="A8" s="68"/>
      <c r="B8" s="70"/>
      <c r="C8" s="72"/>
      <c r="D8" s="74"/>
      <c r="E8" s="72"/>
      <c r="F8" s="62"/>
    </row>
    <row r="9" spans="1:6">
      <c r="A9" s="68"/>
      <c r="B9" s="70"/>
      <c r="C9" s="72"/>
      <c r="D9" s="74"/>
      <c r="E9" s="40" t="s">
        <v>5</v>
      </c>
      <c r="F9" s="18" t="s">
        <v>5</v>
      </c>
    </row>
    <row r="10" spans="1:6" ht="16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 t="s">
        <v>2</v>
      </c>
    </row>
    <row r="11" spans="1:6" s="9" customFormat="1" ht="47.25">
      <c r="A11" s="31">
        <v>1</v>
      </c>
      <c r="B11" s="32" t="s">
        <v>23</v>
      </c>
      <c r="C11" s="37" t="s">
        <v>31</v>
      </c>
      <c r="D11" s="33">
        <v>2250</v>
      </c>
      <c r="E11" s="34">
        <v>0</v>
      </c>
      <c r="F11" s="35">
        <f>D11*E11</f>
        <v>0</v>
      </c>
    </row>
    <row r="12" spans="1:6" s="9" customFormat="1" ht="47.25">
      <c r="A12" s="5">
        <v>2</v>
      </c>
      <c r="B12" s="6" t="s">
        <v>24</v>
      </c>
      <c r="C12" s="38" t="s">
        <v>33</v>
      </c>
      <c r="D12" s="27">
        <v>364</v>
      </c>
      <c r="E12" s="7">
        <v>0</v>
      </c>
      <c r="F12" s="8">
        <f>D12*E12</f>
        <v>0</v>
      </c>
    </row>
    <row r="13" spans="1:6" s="9" customFormat="1" ht="18.75">
      <c r="A13" s="5">
        <v>3</v>
      </c>
      <c r="B13" s="6" t="s">
        <v>26</v>
      </c>
      <c r="C13" s="38" t="s">
        <v>32</v>
      </c>
      <c r="D13" s="27">
        <v>1600</v>
      </c>
      <c r="E13" s="7">
        <v>0</v>
      </c>
      <c r="F13" s="8">
        <f t="shared" ref="F13:F18" si="0">D13*E13</f>
        <v>0</v>
      </c>
    </row>
    <row r="14" spans="1:6" s="9" customFormat="1" ht="63">
      <c r="A14" s="5">
        <v>4</v>
      </c>
      <c r="B14" s="6" t="s">
        <v>38</v>
      </c>
      <c r="C14" s="38" t="s">
        <v>33</v>
      </c>
      <c r="D14" s="27">
        <v>12</v>
      </c>
      <c r="E14" s="7">
        <v>0</v>
      </c>
      <c r="F14" s="8">
        <f t="shared" si="0"/>
        <v>0</v>
      </c>
    </row>
    <row r="15" spans="1:6" s="9" customFormat="1" ht="63">
      <c r="A15" s="5">
        <v>5</v>
      </c>
      <c r="B15" s="6" t="s">
        <v>27</v>
      </c>
      <c r="C15" s="38" t="s">
        <v>32</v>
      </c>
      <c r="D15" s="27">
        <v>245</v>
      </c>
      <c r="E15" s="7">
        <v>0</v>
      </c>
      <c r="F15" s="8">
        <f t="shared" si="0"/>
        <v>0</v>
      </c>
    </row>
    <row r="16" spans="1:6" s="9" customFormat="1" ht="47.25">
      <c r="A16" s="5">
        <v>6</v>
      </c>
      <c r="B16" s="6" t="s">
        <v>40</v>
      </c>
      <c r="C16" s="38" t="s">
        <v>32</v>
      </c>
      <c r="D16" s="27">
        <v>2660</v>
      </c>
      <c r="E16" s="7">
        <v>0</v>
      </c>
      <c r="F16" s="8">
        <f t="shared" si="0"/>
        <v>0</v>
      </c>
    </row>
    <row r="17" spans="1:6" s="9" customFormat="1" ht="31.5">
      <c r="A17" s="5">
        <v>7</v>
      </c>
      <c r="B17" s="6" t="s">
        <v>28</v>
      </c>
      <c r="C17" s="38" t="s">
        <v>33</v>
      </c>
      <c r="D17" s="27">
        <v>71</v>
      </c>
      <c r="E17" s="7">
        <v>0</v>
      </c>
      <c r="F17" s="8">
        <f t="shared" si="0"/>
        <v>0</v>
      </c>
    </row>
    <row r="18" spans="1:6" s="9" customFormat="1" ht="63">
      <c r="A18" s="5">
        <v>8</v>
      </c>
      <c r="B18" s="6" t="s">
        <v>35</v>
      </c>
      <c r="C18" s="38" t="s">
        <v>36</v>
      </c>
      <c r="D18" s="27">
        <v>266</v>
      </c>
      <c r="E18" s="7">
        <v>0</v>
      </c>
      <c r="F18" s="8">
        <f t="shared" si="0"/>
        <v>0</v>
      </c>
    </row>
    <row r="19" spans="1:6" s="9" customFormat="1" ht="63">
      <c r="A19" s="5">
        <v>9</v>
      </c>
      <c r="B19" s="6" t="s">
        <v>39</v>
      </c>
      <c r="C19" s="38" t="s">
        <v>32</v>
      </c>
      <c r="D19" s="27">
        <v>48</v>
      </c>
      <c r="E19" s="7">
        <v>0</v>
      </c>
      <c r="F19" s="8">
        <f>D19*E19</f>
        <v>0</v>
      </c>
    </row>
    <row r="20" spans="1:6" s="9" customFormat="1" ht="19.5" thickBot="1">
      <c r="A20" s="22">
        <v>10</v>
      </c>
      <c r="B20" s="23" t="s">
        <v>37</v>
      </c>
      <c r="C20" s="39" t="s">
        <v>32</v>
      </c>
      <c r="D20" s="36">
        <v>2660</v>
      </c>
      <c r="E20" s="24">
        <v>0</v>
      </c>
      <c r="F20" s="25">
        <f>D20*E20</f>
        <v>0</v>
      </c>
    </row>
    <row r="21" spans="1:6">
      <c r="B21" s="12"/>
      <c r="C21" s="63" t="s">
        <v>20</v>
      </c>
      <c r="D21" s="64"/>
      <c r="E21" s="64"/>
      <c r="F21" s="21">
        <f>SUM(F11:F20)</f>
        <v>0</v>
      </c>
    </row>
    <row r="22" spans="1:6">
      <c r="A22" s="10"/>
      <c r="B22" s="10"/>
      <c r="C22" s="19"/>
      <c r="D22" s="10"/>
      <c r="E22" s="41" t="s">
        <v>1</v>
      </c>
      <c r="F22" s="21">
        <f>20%*F21</f>
        <v>0</v>
      </c>
    </row>
    <row r="23" spans="1:6" ht="16.5" thickBot="1">
      <c r="A23" s="10"/>
      <c r="B23" s="10"/>
      <c r="C23" s="45" t="s">
        <v>17</v>
      </c>
      <c r="D23" s="46"/>
      <c r="E23" s="46"/>
      <c r="F23" s="26">
        <f>F21+F22</f>
        <v>0</v>
      </c>
    </row>
    <row r="24" spans="1:6" ht="16.5" thickBot="1">
      <c r="F24" s="12"/>
    </row>
    <row r="25" spans="1:6" s="1" customFormat="1">
      <c r="A25" s="65" t="s">
        <v>8</v>
      </c>
      <c r="B25" s="66"/>
      <c r="C25" s="66"/>
      <c r="D25" s="49" t="s">
        <v>15</v>
      </c>
      <c r="E25" s="49"/>
      <c r="F25" s="50"/>
    </row>
    <row r="26" spans="1:6" s="1" customFormat="1" ht="7.9" customHeight="1">
      <c r="A26" s="42"/>
      <c r="B26" s="43"/>
      <c r="C26" s="43"/>
      <c r="D26" s="3"/>
      <c r="E26" s="3"/>
      <c r="F26" s="14"/>
    </row>
    <row r="27" spans="1:6" s="1" customFormat="1">
      <c r="A27" s="51" t="s">
        <v>9</v>
      </c>
      <c r="B27" s="52"/>
      <c r="C27" s="52"/>
      <c r="D27" s="55" t="s">
        <v>16</v>
      </c>
      <c r="E27" s="55"/>
      <c r="F27" s="56"/>
    </row>
    <row r="28" spans="1:6" s="1" customFormat="1" ht="7.9" customHeight="1">
      <c r="A28" s="42"/>
      <c r="B28" s="43"/>
      <c r="C28" s="43"/>
      <c r="D28" s="3"/>
      <c r="E28" s="3"/>
      <c r="F28" s="14"/>
    </row>
    <row r="29" spans="1:6" s="1" customFormat="1">
      <c r="A29" s="51" t="s">
        <v>10</v>
      </c>
      <c r="B29" s="52"/>
      <c r="C29" s="52"/>
      <c r="D29" s="53" t="s">
        <v>15</v>
      </c>
      <c r="E29" s="53"/>
      <c r="F29" s="54"/>
    </row>
    <row r="30" spans="1:6" s="1" customFormat="1" ht="7.9" customHeight="1">
      <c r="A30" s="42"/>
      <c r="B30" s="43"/>
      <c r="C30" s="43"/>
      <c r="D30" s="3"/>
      <c r="E30" s="3"/>
      <c r="F30" s="14"/>
    </row>
    <row r="31" spans="1:6" s="1" customFormat="1">
      <c r="A31" s="51" t="s">
        <v>11</v>
      </c>
      <c r="B31" s="52"/>
      <c r="C31" s="52"/>
      <c r="D31" s="53" t="s">
        <v>15</v>
      </c>
      <c r="E31" s="53"/>
      <c r="F31" s="54"/>
    </row>
    <row r="32" spans="1:6" s="1" customFormat="1" ht="7.9" customHeight="1">
      <c r="A32" s="42"/>
      <c r="B32" s="43"/>
      <c r="C32" s="43"/>
      <c r="D32" s="3"/>
      <c r="E32" s="3"/>
      <c r="F32" s="14"/>
    </row>
    <row r="33" spans="1:6" s="1" customFormat="1" ht="16.5" thickBot="1">
      <c r="A33" s="45" t="s">
        <v>12</v>
      </c>
      <c r="B33" s="46"/>
      <c r="C33" s="46"/>
      <c r="D33" s="47" t="s">
        <v>15</v>
      </c>
      <c r="E33" s="47"/>
      <c r="F33" s="48"/>
    </row>
    <row r="36" spans="1:6">
      <c r="B36" s="11"/>
    </row>
  </sheetData>
  <mergeCells count="23">
    <mergeCell ref="F7:F8"/>
    <mergeCell ref="C21:E21"/>
    <mergeCell ref="C23:E23"/>
    <mergeCell ref="A25:C25"/>
    <mergeCell ref="A7:A9"/>
    <mergeCell ref="B7:B9"/>
    <mergeCell ref="C7:C9"/>
    <mergeCell ref="D7:D9"/>
    <mergeCell ref="E7:E8"/>
    <mergeCell ref="A1:E1"/>
    <mergeCell ref="A2:F2"/>
    <mergeCell ref="A3:F3"/>
    <mergeCell ref="B4:F4"/>
    <mergeCell ref="A5:F5"/>
    <mergeCell ref="A33:C33"/>
    <mergeCell ref="D33:F33"/>
    <mergeCell ref="D25:F25"/>
    <mergeCell ref="A29:C29"/>
    <mergeCell ref="D29:F29"/>
    <mergeCell ref="A31:C31"/>
    <mergeCell ref="D31:F31"/>
    <mergeCell ref="A27:C27"/>
    <mergeCell ref="D27:F27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Normal="100" zoomScaleSheetLayoutView="100" workbookViewId="0">
      <pane xSplit="6" ySplit="10" topLeftCell="G14" activePane="bottomRight" state="frozen"/>
      <selection pane="topRight" activeCell="G1" sqref="G1"/>
      <selection pane="bottomLeft" activeCell="A11" sqref="A11"/>
      <selection pane="bottomRight" activeCell="I16" sqref="I16"/>
    </sheetView>
  </sheetViews>
  <sheetFormatPr defaultRowHeight="15.75"/>
  <cols>
    <col min="1" max="1" width="9.28515625" style="4" bestFit="1" customWidth="1"/>
    <col min="2" max="2" width="39" style="4" customWidth="1"/>
    <col min="3" max="3" width="10.85546875" style="4" customWidth="1"/>
    <col min="4" max="4" width="13.140625" style="4" customWidth="1"/>
    <col min="5" max="5" width="11" style="4" customWidth="1"/>
    <col min="6" max="6" width="16.5703125" style="4" bestFit="1" customWidth="1"/>
    <col min="7" max="16384" width="9.140625" style="4"/>
  </cols>
  <sheetData>
    <row r="1" spans="1:6">
      <c r="A1" s="57" t="s">
        <v>21</v>
      </c>
      <c r="B1" s="57"/>
      <c r="C1" s="57"/>
      <c r="D1" s="57"/>
      <c r="E1" s="57"/>
      <c r="F1" s="44" t="s">
        <v>46</v>
      </c>
    </row>
    <row r="2" spans="1:6">
      <c r="A2" s="58" t="s">
        <v>13</v>
      </c>
      <c r="B2" s="58"/>
      <c r="C2" s="58"/>
      <c r="D2" s="58"/>
      <c r="E2" s="58"/>
      <c r="F2" s="58"/>
    </row>
    <row r="3" spans="1:6">
      <c r="A3" s="58" t="s">
        <v>14</v>
      </c>
      <c r="B3" s="58"/>
      <c r="C3" s="58"/>
      <c r="D3" s="58"/>
      <c r="E3" s="58"/>
      <c r="F3" s="58"/>
    </row>
    <row r="4" spans="1:6" s="16" customFormat="1" ht="32.25" customHeight="1">
      <c r="A4" s="15" t="s">
        <v>18</v>
      </c>
      <c r="B4" s="59" t="s">
        <v>22</v>
      </c>
      <c r="C4" s="59"/>
      <c r="D4" s="59"/>
      <c r="E4" s="59"/>
      <c r="F4" s="59"/>
    </row>
    <row r="5" spans="1:6" ht="30.75" customHeight="1">
      <c r="A5" s="60" t="s">
        <v>19</v>
      </c>
      <c r="B5" s="60"/>
      <c r="C5" s="60"/>
      <c r="D5" s="60"/>
      <c r="E5" s="60"/>
      <c r="F5" s="60"/>
    </row>
    <row r="6" spans="1:6" ht="4.5" customHeight="1" thickBot="1"/>
    <row r="7" spans="1:6">
      <c r="A7" s="67" t="s">
        <v>7</v>
      </c>
      <c r="B7" s="69" t="s">
        <v>42</v>
      </c>
      <c r="C7" s="71" t="s">
        <v>6</v>
      </c>
      <c r="D7" s="73" t="s">
        <v>3</v>
      </c>
      <c r="E7" s="71" t="s">
        <v>4</v>
      </c>
      <c r="F7" s="61" t="s">
        <v>0</v>
      </c>
    </row>
    <row r="8" spans="1:6">
      <c r="A8" s="68"/>
      <c r="B8" s="70"/>
      <c r="C8" s="72"/>
      <c r="D8" s="74"/>
      <c r="E8" s="72"/>
      <c r="F8" s="62"/>
    </row>
    <row r="9" spans="1:6">
      <c r="A9" s="68"/>
      <c r="B9" s="70"/>
      <c r="C9" s="72"/>
      <c r="D9" s="74"/>
      <c r="E9" s="17" t="s">
        <v>5</v>
      </c>
      <c r="F9" s="18" t="s">
        <v>5</v>
      </c>
    </row>
    <row r="10" spans="1:6" ht="16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 t="s">
        <v>2</v>
      </c>
    </row>
    <row r="11" spans="1:6" s="9" customFormat="1" ht="47.25">
      <c r="A11" s="31">
        <v>1</v>
      </c>
      <c r="B11" s="32" t="s">
        <v>23</v>
      </c>
      <c r="C11" s="37" t="s">
        <v>31</v>
      </c>
      <c r="D11" s="33">
        <v>1320</v>
      </c>
      <c r="E11" s="34">
        <v>0</v>
      </c>
      <c r="F11" s="35">
        <f>D11*E11</f>
        <v>0</v>
      </c>
    </row>
    <row r="12" spans="1:6" s="9" customFormat="1" ht="47.25">
      <c r="A12" s="5">
        <v>2</v>
      </c>
      <c r="B12" s="6" t="s">
        <v>43</v>
      </c>
      <c r="C12" s="38" t="s">
        <v>33</v>
      </c>
      <c r="D12" s="27">
        <v>377</v>
      </c>
      <c r="E12" s="7">
        <v>0</v>
      </c>
      <c r="F12" s="8">
        <f>D12*E12</f>
        <v>0</v>
      </c>
    </row>
    <row r="13" spans="1:6" s="9" customFormat="1" ht="18.75">
      <c r="A13" s="5">
        <v>3</v>
      </c>
      <c r="B13" s="6" t="s">
        <v>26</v>
      </c>
      <c r="C13" s="38" t="s">
        <v>32</v>
      </c>
      <c r="D13" s="27">
        <v>1600</v>
      </c>
      <c r="E13" s="7">
        <v>0</v>
      </c>
      <c r="F13" s="8">
        <f t="shared" ref="F13:F18" si="0">D13*E13</f>
        <v>0</v>
      </c>
    </row>
    <row r="14" spans="1:6" s="9" customFormat="1" ht="63">
      <c r="A14" s="5">
        <v>4</v>
      </c>
      <c r="B14" s="6" t="s">
        <v>25</v>
      </c>
      <c r="C14" s="38" t="s">
        <v>33</v>
      </c>
      <c r="D14" s="27">
        <v>76</v>
      </c>
      <c r="E14" s="7">
        <v>0</v>
      </c>
      <c r="F14" s="8">
        <f t="shared" si="0"/>
        <v>0</v>
      </c>
    </row>
    <row r="15" spans="1:6" s="9" customFormat="1" ht="63">
      <c r="A15" s="5">
        <v>5</v>
      </c>
      <c r="B15" s="6" t="s">
        <v>27</v>
      </c>
      <c r="C15" s="38" t="s">
        <v>32</v>
      </c>
      <c r="D15" s="27">
        <v>105</v>
      </c>
      <c r="E15" s="7">
        <v>0</v>
      </c>
      <c r="F15" s="8">
        <f t="shared" si="0"/>
        <v>0</v>
      </c>
    </row>
    <row r="16" spans="1:6" s="9" customFormat="1" ht="47.25">
      <c r="A16" s="5">
        <v>6</v>
      </c>
      <c r="B16" s="6" t="s">
        <v>40</v>
      </c>
      <c r="C16" s="38" t="s">
        <v>32</v>
      </c>
      <c r="D16" s="27">
        <v>2580</v>
      </c>
      <c r="E16" s="7">
        <v>0</v>
      </c>
      <c r="F16" s="8">
        <f t="shared" si="0"/>
        <v>0</v>
      </c>
    </row>
    <row r="17" spans="1:6" s="9" customFormat="1" ht="31.5">
      <c r="A17" s="5">
        <v>7</v>
      </c>
      <c r="B17" s="6" t="s">
        <v>28</v>
      </c>
      <c r="C17" s="38" t="s">
        <v>33</v>
      </c>
      <c r="D17" s="27">
        <v>62</v>
      </c>
      <c r="E17" s="7">
        <v>0</v>
      </c>
      <c r="F17" s="8">
        <f t="shared" si="0"/>
        <v>0</v>
      </c>
    </row>
    <row r="18" spans="1:6" s="9" customFormat="1" ht="31.5">
      <c r="A18" s="5">
        <v>8</v>
      </c>
      <c r="B18" s="6" t="s">
        <v>29</v>
      </c>
      <c r="C18" s="38" t="s">
        <v>33</v>
      </c>
      <c r="D18" s="27">
        <v>3</v>
      </c>
      <c r="E18" s="7">
        <v>0</v>
      </c>
      <c r="F18" s="8">
        <f t="shared" si="0"/>
        <v>0</v>
      </c>
    </row>
    <row r="19" spans="1:6" s="9" customFormat="1" ht="63.75" thickBot="1">
      <c r="A19" s="22">
        <v>9</v>
      </c>
      <c r="B19" s="23" t="s">
        <v>30</v>
      </c>
      <c r="C19" s="39" t="s">
        <v>32</v>
      </c>
      <c r="D19" s="36">
        <v>32.6</v>
      </c>
      <c r="E19" s="24">
        <v>0</v>
      </c>
      <c r="F19" s="25">
        <f>D19*E19</f>
        <v>0</v>
      </c>
    </row>
    <row r="20" spans="1:6">
      <c r="B20" s="12"/>
      <c r="C20" s="63" t="s">
        <v>20</v>
      </c>
      <c r="D20" s="64"/>
      <c r="E20" s="64"/>
      <c r="F20" s="21">
        <f>SUM(F11:F19)</f>
        <v>0</v>
      </c>
    </row>
    <row r="21" spans="1:6">
      <c r="A21" s="10"/>
      <c r="B21" s="10"/>
      <c r="C21" s="19"/>
      <c r="D21" s="10"/>
      <c r="E21" s="20" t="s">
        <v>1</v>
      </c>
      <c r="F21" s="21">
        <f>20%*F20</f>
        <v>0</v>
      </c>
    </row>
    <row r="22" spans="1:6" ht="16.5" thickBot="1">
      <c r="A22" s="10"/>
      <c r="B22" s="10"/>
      <c r="C22" s="45" t="s">
        <v>17</v>
      </c>
      <c r="D22" s="46"/>
      <c r="E22" s="46"/>
      <c r="F22" s="26">
        <f>F20+F21</f>
        <v>0</v>
      </c>
    </row>
    <row r="23" spans="1:6" ht="16.5" thickBot="1">
      <c r="F23" s="12"/>
    </row>
    <row r="24" spans="1:6" s="1" customFormat="1">
      <c r="A24" s="65" t="s">
        <v>8</v>
      </c>
      <c r="B24" s="66"/>
      <c r="C24" s="66"/>
      <c r="D24" s="49" t="s">
        <v>15</v>
      </c>
      <c r="E24" s="49"/>
      <c r="F24" s="50"/>
    </row>
    <row r="25" spans="1:6" s="1" customFormat="1" ht="7.9" customHeight="1">
      <c r="A25" s="13"/>
      <c r="B25" s="2"/>
      <c r="C25" s="2"/>
      <c r="D25" s="3"/>
      <c r="E25" s="3"/>
      <c r="F25" s="14"/>
    </row>
    <row r="26" spans="1:6" s="1" customFormat="1">
      <c r="A26" s="51" t="s">
        <v>9</v>
      </c>
      <c r="B26" s="52"/>
      <c r="C26" s="52"/>
      <c r="D26" s="55" t="s">
        <v>16</v>
      </c>
      <c r="E26" s="55"/>
      <c r="F26" s="56"/>
    </row>
    <row r="27" spans="1:6" s="1" customFormat="1" ht="7.9" customHeight="1">
      <c r="A27" s="13"/>
      <c r="B27" s="2"/>
      <c r="C27" s="2"/>
      <c r="D27" s="3"/>
      <c r="E27" s="3"/>
      <c r="F27" s="14"/>
    </row>
    <row r="28" spans="1:6" s="1" customFormat="1">
      <c r="A28" s="51" t="s">
        <v>10</v>
      </c>
      <c r="B28" s="52"/>
      <c r="C28" s="52"/>
      <c r="D28" s="53" t="s">
        <v>15</v>
      </c>
      <c r="E28" s="53"/>
      <c r="F28" s="54"/>
    </row>
    <row r="29" spans="1:6" s="1" customFormat="1" ht="7.9" customHeight="1">
      <c r="A29" s="13"/>
      <c r="B29" s="2"/>
      <c r="C29" s="2"/>
      <c r="D29" s="3"/>
      <c r="E29" s="3"/>
      <c r="F29" s="14"/>
    </row>
    <row r="30" spans="1:6" s="1" customFormat="1">
      <c r="A30" s="51" t="s">
        <v>11</v>
      </c>
      <c r="B30" s="52"/>
      <c r="C30" s="52"/>
      <c r="D30" s="53" t="s">
        <v>15</v>
      </c>
      <c r="E30" s="53"/>
      <c r="F30" s="54"/>
    </row>
    <row r="31" spans="1:6" s="1" customFormat="1" ht="7.9" customHeight="1">
      <c r="A31" s="13"/>
      <c r="B31" s="2"/>
      <c r="C31" s="2"/>
      <c r="D31" s="3"/>
      <c r="E31" s="3"/>
      <c r="F31" s="14"/>
    </row>
    <row r="32" spans="1:6" s="1" customFormat="1" ht="16.5" thickBot="1">
      <c r="A32" s="45" t="s">
        <v>12</v>
      </c>
      <c r="B32" s="46"/>
      <c r="C32" s="46"/>
      <c r="D32" s="47" t="s">
        <v>15</v>
      </c>
      <c r="E32" s="47"/>
      <c r="F32" s="48"/>
    </row>
    <row r="35" spans="2:2">
      <c r="B35" s="11"/>
    </row>
  </sheetData>
  <mergeCells count="23">
    <mergeCell ref="A1:E1"/>
    <mergeCell ref="A32:C32"/>
    <mergeCell ref="A30:C30"/>
    <mergeCell ref="A28:C28"/>
    <mergeCell ref="A26:C26"/>
    <mergeCell ref="A5:F5"/>
    <mergeCell ref="A2:F2"/>
    <mergeCell ref="A3:F3"/>
    <mergeCell ref="B4:F4"/>
    <mergeCell ref="C22:E22"/>
    <mergeCell ref="A24:C24"/>
    <mergeCell ref="B7:B9"/>
    <mergeCell ref="A7:A9"/>
    <mergeCell ref="C7:C9"/>
    <mergeCell ref="D7:D9"/>
    <mergeCell ref="C20:E20"/>
    <mergeCell ref="D30:F30"/>
    <mergeCell ref="D32:F32"/>
    <mergeCell ref="D24:F24"/>
    <mergeCell ref="D26:F26"/>
    <mergeCell ref="E7:E8"/>
    <mergeCell ref="F7:F8"/>
    <mergeCell ref="D28:F28"/>
  </mergeCells>
  <phoneticPr fontId="1" type="noConversion"/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Normal="100" zoomScaleSheetLayoutView="100" workbookViewId="0">
      <pane xSplit="6" ySplit="10" topLeftCell="G17" activePane="bottomRight" state="frozen"/>
      <selection pane="topRight" activeCell="G1" sqref="G1"/>
      <selection pane="bottomLeft" activeCell="A11" sqref="A11"/>
      <selection pane="bottomRight" activeCell="A2" sqref="A2:F2"/>
    </sheetView>
  </sheetViews>
  <sheetFormatPr defaultRowHeight="15.75"/>
  <cols>
    <col min="1" max="1" width="9.28515625" style="4" bestFit="1" customWidth="1"/>
    <col min="2" max="2" width="39" style="4" customWidth="1"/>
    <col min="3" max="3" width="10.85546875" style="4" customWidth="1"/>
    <col min="4" max="4" width="13.140625" style="4" customWidth="1"/>
    <col min="5" max="5" width="11" style="4" customWidth="1"/>
    <col min="6" max="6" width="16.5703125" style="4" bestFit="1" customWidth="1"/>
    <col min="7" max="16384" width="9.140625" style="4"/>
  </cols>
  <sheetData>
    <row r="1" spans="1:6">
      <c r="A1" s="57" t="s">
        <v>21</v>
      </c>
      <c r="B1" s="57"/>
      <c r="C1" s="57"/>
      <c r="D1" s="57"/>
      <c r="E1" s="57"/>
      <c r="F1" s="44" t="s">
        <v>45</v>
      </c>
    </row>
    <row r="2" spans="1:6">
      <c r="A2" s="58" t="s">
        <v>13</v>
      </c>
      <c r="B2" s="58"/>
      <c r="C2" s="58"/>
      <c r="D2" s="58"/>
      <c r="E2" s="58"/>
      <c r="F2" s="58"/>
    </row>
    <row r="3" spans="1:6">
      <c r="A3" s="58" t="s">
        <v>14</v>
      </c>
      <c r="B3" s="58"/>
      <c r="C3" s="58"/>
      <c r="D3" s="58"/>
      <c r="E3" s="58"/>
      <c r="F3" s="58"/>
    </row>
    <row r="4" spans="1:6" s="16" customFormat="1" ht="32.25" customHeight="1">
      <c r="A4" s="15" t="s">
        <v>18</v>
      </c>
      <c r="B4" s="59" t="s">
        <v>41</v>
      </c>
      <c r="C4" s="59"/>
      <c r="D4" s="59"/>
      <c r="E4" s="59"/>
      <c r="F4" s="59"/>
    </row>
    <row r="5" spans="1:6" ht="30.75" customHeight="1">
      <c r="A5" s="60" t="s">
        <v>19</v>
      </c>
      <c r="B5" s="60"/>
      <c r="C5" s="60"/>
      <c r="D5" s="60"/>
      <c r="E5" s="60"/>
      <c r="F5" s="60"/>
    </row>
    <row r="6" spans="1:6" ht="4.5" customHeight="1" thickBot="1"/>
    <row r="7" spans="1:6">
      <c r="A7" s="67" t="s">
        <v>7</v>
      </c>
      <c r="B7" s="69" t="s">
        <v>42</v>
      </c>
      <c r="C7" s="71" t="s">
        <v>6</v>
      </c>
      <c r="D7" s="73" t="s">
        <v>3</v>
      </c>
      <c r="E7" s="71" t="s">
        <v>4</v>
      </c>
      <c r="F7" s="61" t="s">
        <v>0</v>
      </c>
    </row>
    <row r="8" spans="1:6">
      <c r="A8" s="68"/>
      <c r="B8" s="70"/>
      <c r="C8" s="72"/>
      <c r="D8" s="74"/>
      <c r="E8" s="72"/>
      <c r="F8" s="62"/>
    </row>
    <row r="9" spans="1:6">
      <c r="A9" s="68"/>
      <c r="B9" s="70"/>
      <c r="C9" s="72"/>
      <c r="D9" s="74"/>
      <c r="E9" s="40" t="s">
        <v>5</v>
      </c>
      <c r="F9" s="18" t="s">
        <v>5</v>
      </c>
    </row>
    <row r="10" spans="1:6" ht="16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 t="s">
        <v>2</v>
      </c>
    </row>
    <row r="11" spans="1:6" s="9" customFormat="1" ht="47.25">
      <c r="A11" s="31">
        <v>1</v>
      </c>
      <c r="B11" s="32" t="s">
        <v>23</v>
      </c>
      <c r="C11" s="37" t="s">
        <v>31</v>
      </c>
      <c r="D11" s="33">
        <v>1160</v>
      </c>
      <c r="E11" s="34">
        <v>0</v>
      </c>
      <c r="F11" s="35">
        <f>D11*E11</f>
        <v>0</v>
      </c>
    </row>
    <row r="12" spans="1:6" s="9" customFormat="1" ht="47.25">
      <c r="A12" s="5">
        <v>2</v>
      </c>
      <c r="B12" s="6" t="s">
        <v>24</v>
      </c>
      <c r="C12" s="38" t="s">
        <v>33</v>
      </c>
      <c r="D12" s="27">
        <v>308.7</v>
      </c>
      <c r="E12" s="7">
        <v>0</v>
      </c>
      <c r="F12" s="8">
        <f>D12*E12</f>
        <v>0</v>
      </c>
    </row>
    <row r="13" spans="1:6" s="9" customFormat="1" ht="18.75">
      <c r="A13" s="5">
        <v>3</v>
      </c>
      <c r="B13" s="6" t="s">
        <v>26</v>
      </c>
      <c r="C13" s="38" t="s">
        <v>32</v>
      </c>
      <c r="D13" s="27">
        <v>1200</v>
      </c>
      <c r="E13" s="7">
        <v>0</v>
      </c>
      <c r="F13" s="8">
        <f t="shared" ref="F13:F18" si="0">D13*E13</f>
        <v>0</v>
      </c>
    </row>
    <row r="14" spans="1:6" s="9" customFormat="1" ht="63">
      <c r="A14" s="5">
        <v>4</v>
      </c>
      <c r="B14" s="6" t="s">
        <v>38</v>
      </c>
      <c r="C14" s="38" t="s">
        <v>33</v>
      </c>
      <c r="D14" s="27">
        <v>16</v>
      </c>
      <c r="E14" s="7">
        <v>0</v>
      </c>
      <c r="F14" s="8">
        <f t="shared" si="0"/>
        <v>0</v>
      </c>
    </row>
    <row r="15" spans="1:6" s="9" customFormat="1" ht="63">
      <c r="A15" s="5">
        <v>5</v>
      </c>
      <c r="B15" s="6" t="s">
        <v>27</v>
      </c>
      <c r="C15" s="38" t="s">
        <v>32</v>
      </c>
      <c r="D15" s="27">
        <v>184</v>
      </c>
      <c r="E15" s="7">
        <v>0</v>
      </c>
      <c r="F15" s="8">
        <f t="shared" si="0"/>
        <v>0</v>
      </c>
    </row>
    <row r="16" spans="1:6" s="9" customFormat="1" ht="47.25">
      <c r="A16" s="5">
        <v>6</v>
      </c>
      <c r="B16" s="6" t="s">
        <v>40</v>
      </c>
      <c r="C16" s="38" t="s">
        <v>32</v>
      </c>
      <c r="D16" s="27">
        <v>2340</v>
      </c>
      <c r="E16" s="7">
        <v>0</v>
      </c>
      <c r="F16" s="8">
        <f t="shared" si="0"/>
        <v>0</v>
      </c>
    </row>
    <row r="17" spans="1:6" s="9" customFormat="1" ht="31.5">
      <c r="A17" s="5">
        <v>7</v>
      </c>
      <c r="B17" s="6" t="s">
        <v>28</v>
      </c>
      <c r="C17" s="38" t="s">
        <v>33</v>
      </c>
      <c r="D17" s="27">
        <v>42</v>
      </c>
      <c r="E17" s="7">
        <v>0</v>
      </c>
      <c r="F17" s="8">
        <f t="shared" si="0"/>
        <v>0</v>
      </c>
    </row>
    <row r="18" spans="1:6" s="9" customFormat="1" ht="63">
      <c r="A18" s="5">
        <v>8</v>
      </c>
      <c r="B18" s="6" t="s">
        <v>35</v>
      </c>
      <c r="C18" s="38" t="s">
        <v>36</v>
      </c>
      <c r="D18" s="27">
        <v>185.8</v>
      </c>
      <c r="E18" s="7">
        <v>0</v>
      </c>
      <c r="F18" s="8">
        <f t="shared" si="0"/>
        <v>0</v>
      </c>
    </row>
    <row r="19" spans="1:6" s="9" customFormat="1" ht="63">
      <c r="A19" s="5">
        <v>9</v>
      </c>
      <c r="B19" s="6" t="s">
        <v>39</v>
      </c>
      <c r="C19" s="38" t="s">
        <v>32</v>
      </c>
      <c r="D19" s="27">
        <v>86</v>
      </c>
      <c r="E19" s="7">
        <v>0</v>
      </c>
      <c r="F19" s="8">
        <f>D19*E19</f>
        <v>0</v>
      </c>
    </row>
    <row r="20" spans="1:6" s="9" customFormat="1" ht="19.5" thickBot="1">
      <c r="A20" s="22">
        <v>10</v>
      </c>
      <c r="B20" s="23" t="s">
        <v>37</v>
      </c>
      <c r="C20" s="39" t="s">
        <v>32</v>
      </c>
      <c r="D20" s="36">
        <v>1450</v>
      </c>
      <c r="E20" s="24">
        <v>0</v>
      </c>
      <c r="F20" s="25">
        <f>D20*E20</f>
        <v>0</v>
      </c>
    </row>
    <row r="21" spans="1:6">
      <c r="B21" s="12"/>
      <c r="C21" s="63" t="s">
        <v>20</v>
      </c>
      <c r="D21" s="64"/>
      <c r="E21" s="64"/>
      <c r="F21" s="21">
        <f>SUM(F11:F20)</f>
        <v>0</v>
      </c>
    </row>
    <row r="22" spans="1:6">
      <c r="A22" s="10"/>
      <c r="B22" s="10"/>
      <c r="C22" s="19"/>
      <c r="D22" s="10"/>
      <c r="E22" s="41" t="s">
        <v>1</v>
      </c>
      <c r="F22" s="21">
        <f>20%*F21</f>
        <v>0</v>
      </c>
    </row>
    <row r="23" spans="1:6" ht="16.5" thickBot="1">
      <c r="A23" s="10"/>
      <c r="B23" s="10"/>
      <c r="C23" s="45" t="s">
        <v>17</v>
      </c>
      <c r="D23" s="46"/>
      <c r="E23" s="46"/>
      <c r="F23" s="26">
        <f>F21+F22</f>
        <v>0</v>
      </c>
    </row>
    <row r="24" spans="1:6" ht="16.5" thickBot="1">
      <c r="F24" s="12"/>
    </row>
    <row r="25" spans="1:6" s="1" customFormat="1">
      <c r="A25" s="65" t="s">
        <v>8</v>
      </c>
      <c r="B25" s="66"/>
      <c r="C25" s="66"/>
      <c r="D25" s="49" t="s">
        <v>15</v>
      </c>
      <c r="E25" s="49"/>
      <c r="F25" s="50"/>
    </row>
    <row r="26" spans="1:6" s="1" customFormat="1" ht="7.9" customHeight="1">
      <c r="A26" s="42"/>
      <c r="B26" s="43"/>
      <c r="C26" s="43"/>
      <c r="D26" s="3"/>
      <c r="E26" s="3"/>
      <c r="F26" s="14"/>
    </row>
    <row r="27" spans="1:6" s="1" customFormat="1">
      <c r="A27" s="51" t="s">
        <v>9</v>
      </c>
      <c r="B27" s="52"/>
      <c r="C27" s="52"/>
      <c r="D27" s="55" t="s">
        <v>16</v>
      </c>
      <c r="E27" s="55"/>
      <c r="F27" s="56"/>
    </row>
    <row r="28" spans="1:6" s="1" customFormat="1" ht="7.9" customHeight="1">
      <c r="A28" s="42"/>
      <c r="B28" s="43"/>
      <c r="C28" s="43"/>
      <c r="D28" s="3"/>
      <c r="E28" s="3"/>
      <c r="F28" s="14"/>
    </row>
    <row r="29" spans="1:6" s="1" customFormat="1">
      <c r="A29" s="51" t="s">
        <v>10</v>
      </c>
      <c r="B29" s="52"/>
      <c r="C29" s="52"/>
      <c r="D29" s="53" t="s">
        <v>15</v>
      </c>
      <c r="E29" s="53"/>
      <c r="F29" s="54"/>
    </row>
    <row r="30" spans="1:6" s="1" customFormat="1" ht="7.9" customHeight="1">
      <c r="A30" s="42"/>
      <c r="B30" s="43"/>
      <c r="C30" s="43"/>
      <c r="D30" s="3"/>
      <c r="E30" s="3"/>
      <c r="F30" s="14"/>
    </row>
    <row r="31" spans="1:6" s="1" customFormat="1">
      <c r="A31" s="51" t="s">
        <v>11</v>
      </c>
      <c r="B31" s="52"/>
      <c r="C31" s="52"/>
      <c r="D31" s="53" t="s">
        <v>15</v>
      </c>
      <c r="E31" s="53"/>
      <c r="F31" s="54"/>
    </row>
    <row r="32" spans="1:6" s="1" customFormat="1" ht="7.9" customHeight="1">
      <c r="A32" s="42"/>
      <c r="B32" s="43"/>
      <c r="C32" s="43"/>
      <c r="D32" s="3"/>
      <c r="E32" s="3"/>
      <c r="F32" s="14"/>
    </row>
    <row r="33" spans="1:6" s="1" customFormat="1" ht="16.5" thickBot="1">
      <c r="A33" s="45" t="s">
        <v>12</v>
      </c>
      <c r="B33" s="46"/>
      <c r="C33" s="46"/>
      <c r="D33" s="47" t="s">
        <v>15</v>
      </c>
      <c r="E33" s="47"/>
      <c r="F33" s="48"/>
    </row>
    <row r="36" spans="1:6">
      <c r="B36" s="11"/>
    </row>
  </sheetData>
  <mergeCells count="23">
    <mergeCell ref="F7:F8"/>
    <mergeCell ref="C21:E21"/>
    <mergeCell ref="C23:E23"/>
    <mergeCell ref="A25:C25"/>
    <mergeCell ref="A7:A9"/>
    <mergeCell ref="B7:B9"/>
    <mergeCell ref="C7:C9"/>
    <mergeCell ref="D7:D9"/>
    <mergeCell ref="E7:E8"/>
    <mergeCell ref="A1:E1"/>
    <mergeCell ref="A2:F2"/>
    <mergeCell ref="A3:F3"/>
    <mergeCell ref="B4:F4"/>
    <mergeCell ref="A5:F5"/>
    <mergeCell ref="A33:C33"/>
    <mergeCell ref="D33:F33"/>
    <mergeCell ref="D25:F25"/>
    <mergeCell ref="A29:C29"/>
    <mergeCell ref="D29:F29"/>
    <mergeCell ref="A31:C31"/>
    <mergeCell ref="D31:F31"/>
    <mergeCell ref="A27:C27"/>
    <mergeCell ref="D27:F27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КСС LOV2003</vt:lpstr>
      <vt:lpstr>КСС LOV3009</vt:lpstr>
      <vt:lpstr>КСС LOV3016</vt:lpstr>
      <vt:lpstr>'КСС LOV2003'!Print_Area</vt:lpstr>
      <vt:lpstr>'КСС LOV3009'!Print_Area</vt:lpstr>
      <vt:lpstr>'КСС LOV3016'!Print_Area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Общинска собственост - Априлци</cp:lastModifiedBy>
  <cp:lastPrinted>2015-05-10T05:31:49Z</cp:lastPrinted>
  <dcterms:created xsi:type="dcterms:W3CDTF">2001-05-19T09:30:10Z</dcterms:created>
  <dcterms:modified xsi:type="dcterms:W3CDTF">2015-06-02T12:58:50Z</dcterms:modified>
</cp:coreProperties>
</file>